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тсж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48" i="1"/>
  <c r="F54" i="1" s="1"/>
  <c r="F40" i="1"/>
  <c r="F18" i="1"/>
  <c r="F17" i="1"/>
  <c r="F13" i="1"/>
  <c r="F9" i="1"/>
  <c r="E54" i="1"/>
  <c r="E52" i="1"/>
  <c r="E48" i="1"/>
  <c r="E40" i="1"/>
  <c r="E18" i="1"/>
  <c r="E17" i="1"/>
  <c r="E13" i="1"/>
  <c r="E9" i="1"/>
</calcChain>
</file>

<file path=xl/sharedStrings.xml><?xml version="1.0" encoding="utf-8"?>
<sst xmlns="http://schemas.openxmlformats.org/spreadsheetml/2006/main" count="55" uniqueCount="49">
  <si>
    <t>ДОХОДЫ</t>
  </si>
  <si>
    <t>№ п/п</t>
  </si>
  <si>
    <t>Статья сметы</t>
  </si>
  <si>
    <t>Целевые взносы на содержание общего имущества и текущий ремонт</t>
  </si>
  <si>
    <t>Содержание общего имущества</t>
  </si>
  <si>
    <t>Текущий ремонт</t>
  </si>
  <si>
    <t xml:space="preserve">Итого целевых взносов на СОИ и ТР </t>
  </si>
  <si>
    <t>Целевые взносы на коммунальные платежи</t>
  </si>
  <si>
    <t>Отопление и горячее водоснабжение</t>
  </si>
  <si>
    <t>Холодное водоснабжение и водоотведение</t>
  </si>
  <si>
    <t>Итого целевых взносов на оплату КУ</t>
  </si>
  <si>
    <t>Прочие доходы</t>
  </si>
  <si>
    <t>Доходы от аренды</t>
  </si>
  <si>
    <t>Резервный фонд ТСЖ</t>
  </si>
  <si>
    <t>Итого прочих доходов</t>
  </si>
  <si>
    <t>Всего доходов</t>
  </si>
  <si>
    <t>РАСХОДЫ</t>
  </si>
  <si>
    <t>Вывоз твердых бытовых отходов и крупногабаритного мусора</t>
  </si>
  <si>
    <t>Обслуживание, тех. освидетельствование и  страхование лифтов</t>
  </si>
  <si>
    <t>Электроэнергия мест общего пользования</t>
  </si>
  <si>
    <t>Обслуживание счетчиков отопления и горячей воды</t>
  </si>
  <si>
    <t>Услуги банка по обслуживанию расчетного счета</t>
  </si>
  <si>
    <t>Вычислительные работы, формирование квитанций</t>
  </si>
  <si>
    <t>Дератизация и дезинсекция</t>
  </si>
  <si>
    <t>Проверка и прочистка вентиляции</t>
  </si>
  <si>
    <t>Благоустройство</t>
  </si>
  <si>
    <t>Механизированная уборка снега</t>
  </si>
  <si>
    <t>Канцелярские , почтовые расходы, материалы, инвентарь</t>
  </si>
  <si>
    <t>Услуги интернета и обслуживание компьютера</t>
  </si>
  <si>
    <t>Программа для сдачи отчетности и ведение бух.учета</t>
  </si>
  <si>
    <t>Фонд оплаты труда и отпускные</t>
  </si>
  <si>
    <t xml:space="preserve">Налоги с ФОТ </t>
  </si>
  <si>
    <t>Единый минимальный налог (годовой)</t>
  </si>
  <si>
    <t>Юридические услуги по взиманию задолженности</t>
  </si>
  <si>
    <t>Услуги паспортистки (с налогами)</t>
  </si>
  <si>
    <t>ИТОГО по СОИ</t>
  </si>
  <si>
    <t>Восстановление герметичности наружной стены в п.1 на 8 и 9 этажах</t>
  </si>
  <si>
    <t>Ремонт инженерных сетей, опрессовка и промывка системы отопления</t>
  </si>
  <si>
    <t>Ремонт части крыши над п.№ 6</t>
  </si>
  <si>
    <t>Установка видеокамер</t>
  </si>
  <si>
    <t>Непредвиденные расходы</t>
  </si>
  <si>
    <t>Приобретение материалов дл ремонта и обслуживания инженерного оборудов.</t>
  </si>
  <si>
    <t>ИТОГО по текущему ремонту</t>
  </si>
  <si>
    <t>Коммунальные услуги</t>
  </si>
  <si>
    <t>ИТОГО по коммунальным услугам</t>
  </si>
  <si>
    <t xml:space="preserve">Всего расходов   </t>
  </si>
  <si>
    <t xml:space="preserve">Остаток  резервного фонда на неотложные нужды на конец года </t>
  </si>
  <si>
    <t>План тыс.руб.</t>
  </si>
  <si>
    <t>Факт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</si>
</sst>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54"/>
  <sheetViews>
    <sheetView tabSelected="1" topLeftCell="A34" workbookViewId="0">
      <selection activeCell="H30" sqref="H30"/>
    </sheetView>
  </sheetViews>
  <sheetFormatPr defaultRowHeight="15" x14ac:dyDescent="0.25"/>
  <cols>
    <col min="1" max="1" width="15.42578125" customWidth="1"/>
    <col min="2" max="2" width="1.140625" customWidth="1"/>
    <col min="3" max="3" width="8.85546875" hidden="1" customWidth="1"/>
    <col min="4" max="4" width="56.42578125" customWidth="1"/>
    <col min="5" max="5" width="8" customWidth="1"/>
    <col min="6" max="6" width="6.85546875" customWidth="1"/>
  </cols>
  <sheetData>
    <row r="4" spans="3:6" ht="15" customHeight="1" x14ac:dyDescent="0.25">
      <c r="C4" s="9" t="s">
        <v>0</v>
      </c>
      <c r="D4" s="10"/>
      <c r="E4" s="10"/>
      <c r="F4" s="11"/>
    </row>
    <row r="5" spans="3:6" x14ac:dyDescent="0.25">
      <c r="C5" s="3" t="s">
        <v>1</v>
      </c>
      <c r="D5" s="3" t="s">
        <v>2</v>
      </c>
      <c r="E5" s="3" t="s">
        <v>47</v>
      </c>
      <c r="F5" s="2" t="s">
        <v>48</v>
      </c>
    </row>
    <row r="6" spans="3:6" ht="21.75" customHeight="1" x14ac:dyDescent="0.25">
      <c r="C6" s="6" t="s">
        <v>3</v>
      </c>
      <c r="D6" s="7"/>
      <c r="E6" s="7"/>
      <c r="F6" s="8"/>
    </row>
    <row r="7" spans="3:6" x14ac:dyDescent="0.25">
      <c r="C7" s="3">
        <v>1</v>
      </c>
      <c r="D7" s="3" t="s">
        <v>4</v>
      </c>
      <c r="E7" s="3">
        <v>3082</v>
      </c>
      <c r="F7" s="1">
        <v>2957</v>
      </c>
    </row>
    <row r="8" spans="3:6" x14ac:dyDescent="0.25">
      <c r="C8" s="3">
        <v>2</v>
      </c>
      <c r="D8" s="3" t="s">
        <v>5</v>
      </c>
      <c r="E8" s="3">
        <v>1321</v>
      </c>
      <c r="F8" s="1">
        <v>1236</v>
      </c>
    </row>
    <row r="9" spans="3:6" x14ac:dyDescent="0.25">
      <c r="C9" s="3"/>
      <c r="D9" s="3" t="s">
        <v>6</v>
      </c>
      <c r="E9" s="3">
        <f>SUM(E7:E8)</f>
        <v>4403</v>
      </c>
      <c r="F9" s="1">
        <f>SUM(F7:F8)</f>
        <v>4193</v>
      </c>
    </row>
    <row r="10" spans="3:6" ht="24" customHeight="1" x14ac:dyDescent="0.25">
      <c r="C10" s="6" t="s">
        <v>7</v>
      </c>
      <c r="D10" s="7"/>
      <c r="E10" s="7"/>
      <c r="F10" s="8"/>
    </row>
    <row r="11" spans="3:6" x14ac:dyDescent="0.25">
      <c r="C11" s="3">
        <v>1</v>
      </c>
      <c r="D11" s="3" t="s">
        <v>8</v>
      </c>
      <c r="E11" s="3">
        <v>6093</v>
      </c>
      <c r="F11" s="1">
        <v>5077</v>
      </c>
    </row>
    <row r="12" spans="3:6" x14ac:dyDescent="0.25">
      <c r="C12" s="3">
        <v>2</v>
      </c>
      <c r="D12" s="3" t="s">
        <v>9</v>
      </c>
      <c r="E12" s="3">
        <v>1386</v>
      </c>
      <c r="F12" s="1">
        <v>1126</v>
      </c>
    </row>
    <row r="13" spans="3:6" x14ac:dyDescent="0.25">
      <c r="C13" s="3"/>
      <c r="D13" s="3" t="s">
        <v>10</v>
      </c>
      <c r="E13" s="3">
        <f>SUM(E11:E12)</f>
        <v>7479</v>
      </c>
      <c r="F13" s="1">
        <f>SUM(F11:F12)</f>
        <v>6203</v>
      </c>
    </row>
    <row r="14" spans="3:6" ht="15" customHeight="1" x14ac:dyDescent="0.25">
      <c r="C14" s="6" t="s">
        <v>11</v>
      </c>
      <c r="D14" s="7"/>
      <c r="E14" s="7"/>
      <c r="F14" s="8"/>
    </row>
    <row r="15" spans="3:6" x14ac:dyDescent="0.25">
      <c r="C15" s="3">
        <v>1</v>
      </c>
      <c r="D15" s="3" t="s">
        <v>12</v>
      </c>
      <c r="E15" s="3">
        <v>70</v>
      </c>
      <c r="F15" s="1">
        <v>46</v>
      </c>
    </row>
    <row r="16" spans="3:6" x14ac:dyDescent="0.25">
      <c r="C16" s="3">
        <v>2</v>
      </c>
      <c r="D16" s="3" t="s">
        <v>13</v>
      </c>
      <c r="E16" s="3">
        <v>529</v>
      </c>
      <c r="F16" s="1">
        <v>529</v>
      </c>
    </row>
    <row r="17" spans="3:6" x14ac:dyDescent="0.25">
      <c r="C17" s="3"/>
      <c r="D17" s="3" t="s">
        <v>14</v>
      </c>
      <c r="E17" s="3">
        <f>SUM(E15:E16)</f>
        <v>599</v>
      </c>
      <c r="F17" s="1">
        <f>SUM(F15:F16)</f>
        <v>575</v>
      </c>
    </row>
    <row r="18" spans="3:6" x14ac:dyDescent="0.25">
      <c r="C18" s="5" t="s">
        <v>15</v>
      </c>
      <c r="D18" s="5"/>
      <c r="E18" s="3">
        <f>SUM(E9+E13+E17)</f>
        <v>12481</v>
      </c>
      <c r="F18" s="1">
        <f>SUM(F9+F13+F17)</f>
        <v>10971</v>
      </c>
    </row>
    <row r="19" spans="3:6" ht="15" customHeight="1" x14ac:dyDescent="0.25">
      <c r="C19" s="9" t="s">
        <v>16</v>
      </c>
      <c r="D19" s="10"/>
      <c r="E19" s="10"/>
      <c r="F19" s="11"/>
    </row>
    <row r="20" spans="3:6" x14ac:dyDescent="0.25">
      <c r="C20" s="3" t="s">
        <v>1</v>
      </c>
      <c r="D20" s="3" t="s">
        <v>2</v>
      </c>
      <c r="E20" s="3"/>
      <c r="F20" s="1"/>
    </row>
    <row r="21" spans="3:6" ht="18.75" customHeight="1" x14ac:dyDescent="0.25">
      <c r="C21" s="6" t="s">
        <v>4</v>
      </c>
      <c r="D21" s="7"/>
      <c r="E21" s="7"/>
      <c r="F21" s="8"/>
    </row>
    <row r="22" spans="3:6" ht="27" customHeight="1" x14ac:dyDescent="0.25">
      <c r="C22" s="3">
        <v>1</v>
      </c>
      <c r="D22" s="3" t="s">
        <v>17</v>
      </c>
      <c r="E22" s="3">
        <v>294</v>
      </c>
      <c r="F22" s="1">
        <v>229</v>
      </c>
    </row>
    <row r="23" spans="3:6" ht="27.75" customHeight="1" x14ac:dyDescent="0.25">
      <c r="C23" s="3">
        <v>2</v>
      </c>
      <c r="D23" s="3" t="s">
        <v>18</v>
      </c>
      <c r="E23" s="3">
        <v>470</v>
      </c>
      <c r="F23" s="1">
        <v>473</v>
      </c>
    </row>
    <row r="24" spans="3:6" x14ac:dyDescent="0.25">
      <c r="C24" s="3">
        <v>3</v>
      </c>
      <c r="D24" s="3" t="s">
        <v>19</v>
      </c>
      <c r="E24" s="3">
        <v>190</v>
      </c>
      <c r="F24" s="1">
        <v>278</v>
      </c>
    </row>
    <row r="25" spans="3:6" ht="24.75" customHeight="1" x14ac:dyDescent="0.25">
      <c r="C25" s="3">
        <v>4</v>
      </c>
      <c r="D25" s="3" t="s">
        <v>20</v>
      </c>
      <c r="E25" s="3">
        <v>30</v>
      </c>
      <c r="F25" s="1">
        <v>47</v>
      </c>
    </row>
    <row r="26" spans="3:6" ht="27" customHeight="1" x14ac:dyDescent="0.25">
      <c r="C26" s="3">
        <v>5</v>
      </c>
      <c r="D26" s="3" t="s">
        <v>21</v>
      </c>
      <c r="E26" s="3">
        <v>35</v>
      </c>
      <c r="F26" s="1">
        <v>26</v>
      </c>
    </row>
    <row r="27" spans="3:6" x14ac:dyDescent="0.25">
      <c r="C27" s="3">
        <v>6</v>
      </c>
      <c r="D27" s="3" t="s">
        <v>22</v>
      </c>
      <c r="E27" s="3">
        <v>45</v>
      </c>
      <c r="F27" s="1">
        <v>47</v>
      </c>
    </row>
    <row r="28" spans="3:6" x14ac:dyDescent="0.25">
      <c r="C28" s="3">
        <v>7</v>
      </c>
      <c r="D28" s="3" t="s">
        <v>23</v>
      </c>
      <c r="E28" s="3">
        <v>65</v>
      </c>
      <c r="F28" s="1">
        <v>8</v>
      </c>
    </row>
    <row r="29" spans="3:6" x14ac:dyDescent="0.25">
      <c r="C29" s="3">
        <v>8</v>
      </c>
      <c r="D29" s="3" t="s">
        <v>24</v>
      </c>
      <c r="E29" s="3">
        <v>30</v>
      </c>
      <c r="F29" s="1">
        <v>0</v>
      </c>
    </row>
    <row r="30" spans="3:6" x14ac:dyDescent="0.25">
      <c r="C30" s="3">
        <v>9</v>
      </c>
      <c r="D30" s="3" t="s">
        <v>25</v>
      </c>
      <c r="E30" s="3">
        <v>10</v>
      </c>
      <c r="F30" s="1">
        <v>48</v>
      </c>
    </row>
    <row r="31" spans="3:6" ht="23.25" customHeight="1" x14ac:dyDescent="0.25">
      <c r="C31" s="3">
        <v>10</v>
      </c>
      <c r="D31" s="3" t="s">
        <v>26</v>
      </c>
      <c r="E31" s="3">
        <v>5</v>
      </c>
      <c r="F31" s="1">
        <v>0</v>
      </c>
    </row>
    <row r="32" spans="3:6" ht="30" customHeight="1" x14ac:dyDescent="0.25">
      <c r="C32" s="3">
        <v>11</v>
      </c>
      <c r="D32" s="3" t="s">
        <v>27</v>
      </c>
      <c r="E32" s="3">
        <v>32</v>
      </c>
      <c r="F32" s="1">
        <v>77</v>
      </c>
    </row>
    <row r="33" spans="3:6" x14ac:dyDescent="0.25">
      <c r="C33" s="3">
        <v>12</v>
      </c>
      <c r="D33" s="3" t="s">
        <v>28</v>
      </c>
      <c r="E33" s="3">
        <v>18</v>
      </c>
      <c r="F33" s="1">
        <v>2</v>
      </c>
    </row>
    <row r="34" spans="3:6" x14ac:dyDescent="0.25">
      <c r="C34" s="3">
        <v>13</v>
      </c>
      <c r="D34" s="3" t="s">
        <v>29</v>
      </c>
      <c r="E34" s="3">
        <v>9</v>
      </c>
      <c r="F34" s="1">
        <v>12</v>
      </c>
    </row>
    <row r="35" spans="3:6" x14ac:dyDescent="0.25">
      <c r="C35" s="3">
        <v>14</v>
      </c>
      <c r="D35" s="3" t="s">
        <v>30</v>
      </c>
      <c r="E35" s="3">
        <v>930</v>
      </c>
      <c r="F35" s="1">
        <v>1198</v>
      </c>
    </row>
    <row r="36" spans="3:6" x14ac:dyDescent="0.25">
      <c r="C36" s="3">
        <v>15</v>
      </c>
      <c r="D36" s="3" t="s">
        <v>31</v>
      </c>
      <c r="E36" s="3">
        <v>460</v>
      </c>
      <c r="F36" s="1">
        <v>558</v>
      </c>
    </row>
    <row r="37" spans="3:6" x14ac:dyDescent="0.25">
      <c r="C37" s="3">
        <v>16</v>
      </c>
      <c r="D37" s="3" t="s">
        <v>32</v>
      </c>
      <c r="E37" s="3">
        <v>97</v>
      </c>
      <c r="F37" s="1">
        <v>0</v>
      </c>
    </row>
    <row r="38" spans="3:6" x14ac:dyDescent="0.25">
      <c r="C38" s="3">
        <v>17</v>
      </c>
      <c r="D38" s="3" t="s">
        <v>33</v>
      </c>
      <c r="E38" s="3">
        <v>50</v>
      </c>
      <c r="F38" s="1">
        <v>18</v>
      </c>
    </row>
    <row r="39" spans="3:6" x14ac:dyDescent="0.25">
      <c r="C39" s="3">
        <v>18</v>
      </c>
      <c r="D39" s="3" t="s">
        <v>34</v>
      </c>
      <c r="E39" s="3">
        <v>32</v>
      </c>
      <c r="F39" s="1">
        <v>26</v>
      </c>
    </row>
    <row r="40" spans="3:6" x14ac:dyDescent="0.25">
      <c r="C40" s="3"/>
      <c r="D40" s="3" t="s">
        <v>35</v>
      </c>
      <c r="E40" s="3">
        <f>SUM(E22:E39)</f>
        <v>2802</v>
      </c>
      <c r="F40" s="1">
        <f>SUM(F22:F39)</f>
        <v>3047</v>
      </c>
    </row>
    <row r="41" spans="3:6" ht="15" customHeight="1" x14ac:dyDescent="0.25">
      <c r="C41" s="6" t="s">
        <v>5</v>
      </c>
      <c r="D41" s="7"/>
      <c r="E41" s="7"/>
      <c r="F41" s="8"/>
    </row>
    <row r="42" spans="3:6" ht="30.75" customHeight="1" x14ac:dyDescent="0.25">
      <c r="C42" s="3">
        <v>1</v>
      </c>
      <c r="D42" s="3" t="s">
        <v>36</v>
      </c>
      <c r="E42" s="3">
        <v>200</v>
      </c>
      <c r="F42" s="1">
        <v>102</v>
      </c>
    </row>
    <row r="43" spans="3:6" x14ac:dyDescent="0.25">
      <c r="C43" s="3">
        <v>2</v>
      </c>
      <c r="D43" s="3" t="s">
        <v>37</v>
      </c>
      <c r="E43" s="3">
        <v>450</v>
      </c>
      <c r="F43" s="1">
        <v>8</v>
      </c>
    </row>
    <row r="44" spans="3:6" x14ac:dyDescent="0.25">
      <c r="C44" s="3">
        <v>3</v>
      </c>
      <c r="D44" s="3" t="s">
        <v>38</v>
      </c>
      <c r="E44" s="3">
        <v>50</v>
      </c>
      <c r="F44" s="1">
        <v>20</v>
      </c>
    </row>
    <row r="45" spans="3:6" x14ac:dyDescent="0.25">
      <c r="C45" s="3">
        <v>4</v>
      </c>
      <c r="D45" s="3" t="s">
        <v>39</v>
      </c>
      <c r="E45" s="3">
        <v>50</v>
      </c>
      <c r="F45" s="1">
        <v>50</v>
      </c>
    </row>
    <row r="46" spans="3:6" x14ac:dyDescent="0.25">
      <c r="C46" s="3">
        <v>5</v>
      </c>
      <c r="D46" s="3" t="s">
        <v>40</v>
      </c>
      <c r="E46" s="3">
        <v>100</v>
      </c>
      <c r="F46" s="1">
        <v>38</v>
      </c>
    </row>
    <row r="47" spans="3:6" ht="30" x14ac:dyDescent="0.25">
      <c r="C47" s="3">
        <v>6</v>
      </c>
      <c r="D47" s="3" t="s">
        <v>41</v>
      </c>
      <c r="E47" s="3">
        <v>450</v>
      </c>
      <c r="F47" s="1">
        <v>310</v>
      </c>
    </row>
    <row r="48" spans="3:6" x14ac:dyDescent="0.25">
      <c r="C48" s="3"/>
      <c r="D48" s="3" t="s">
        <v>42</v>
      </c>
      <c r="E48" s="3">
        <f>SUM(E42:E47)</f>
        <v>1300</v>
      </c>
      <c r="F48" s="1">
        <f>SUM(F42:F47)</f>
        <v>528</v>
      </c>
    </row>
    <row r="49" spans="3:6" ht="15" customHeight="1" x14ac:dyDescent="0.25">
      <c r="C49" s="6" t="s">
        <v>43</v>
      </c>
      <c r="D49" s="7"/>
      <c r="E49" s="7"/>
      <c r="F49" s="8"/>
    </row>
    <row r="50" spans="3:6" x14ac:dyDescent="0.25">
      <c r="C50" s="3">
        <v>1</v>
      </c>
      <c r="D50" s="3" t="s">
        <v>8</v>
      </c>
      <c r="E50" s="3">
        <v>6093</v>
      </c>
      <c r="F50" s="1">
        <v>5570</v>
      </c>
    </row>
    <row r="51" spans="3:6" x14ac:dyDescent="0.25">
      <c r="C51" s="3">
        <v>2</v>
      </c>
      <c r="D51" s="3" t="s">
        <v>9</v>
      </c>
      <c r="E51" s="3">
        <v>1386</v>
      </c>
      <c r="F51" s="1">
        <v>1394</v>
      </c>
    </row>
    <row r="52" spans="3:6" x14ac:dyDescent="0.25">
      <c r="C52" s="3"/>
      <c r="D52" s="3" t="s">
        <v>44</v>
      </c>
      <c r="E52" s="3">
        <f>SUM(E50:E51)</f>
        <v>7479</v>
      </c>
      <c r="F52" s="1">
        <f>SUM(F50:F51)</f>
        <v>6964</v>
      </c>
    </row>
    <row r="53" spans="3:6" ht="34.5" customHeight="1" x14ac:dyDescent="0.25">
      <c r="C53" s="13" t="s">
        <v>46</v>
      </c>
      <c r="D53" s="13"/>
      <c r="E53" s="3">
        <v>900</v>
      </c>
      <c r="F53" s="1">
        <v>962</v>
      </c>
    </row>
    <row r="54" spans="3:6" ht="28.5" customHeight="1" x14ac:dyDescent="0.25">
      <c r="C54" s="12" t="s">
        <v>45</v>
      </c>
      <c r="D54" s="12"/>
      <c r="E54" s="4">
        <f>SUM(E40+E48+E52+E53)</f>
        <v>12481</v>
      </c>
      <c r="F54" s="1">
        <f>SUM(F40+F48+F52+F53)</f>
        <v>11501</v>
      </c>
    </row>
  </sheetData>
  <mergeCells count="11">
    <mergeCell ref="C19:F19"/>
    <mergeCell ref="C21:F21"/>
    <mergeCell ref="C41:F41"/>
    <mergeCell ref="C49:F49"/>
    <mergeCell ref="C54:D54"/>
    <mergeCell ref="C53:D53"/>
    <mergeCell ref="C18:D18"/>
    <mergeCell ref="C6:F6"/>
    <mergeCell ref="C4:F4"/>
    <mergeCell ref="C10:F10"/>
    <mergeCell ref="C14:F14"/>
  </mergeCells>
  <pageMargins left="0" right="0.31496062992125984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кама</cp:lastModifiedBy>
  <cp:lastPrinted>2016-04-12T10:04:05Z</cp:lastPrinted>
  <dcterms:created xsi:type="dcterms:W3CDTF">2016-04-11T14:13:48Z</dcterms:created>
  <dcterms:modified xsi:type="dcterms:W3CDTF">2016-04-12T10:04:30Z</dcterms:modified>
</cp:coreProperties>
</file>